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<sst xmlns="http://schemas.openxmlformats.org/spreadsheetml/2006/main" count="15" uniqueCount="15">
  <si>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Media</t>
  </si>
  <si>
    <t>Media 88/17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</si>
  <si>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</si>
  <si>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</si>
  <si>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</si>
  <si>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</si>
  <si>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</si>
  <si>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</si>
  <si>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</si>
  <si>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</si>
  <si>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</si>
  <si>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</si>
  <si>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</si>
  <si>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</si>
  <si>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Archivi Pluviometrici: 1978-1999 TrentoNord Roncafort  -  2000-2008 Gardolo IASMA - 2009-2017 MeteoGardolo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</si>
</sst>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164" fontId="4" fillId="0" borderId="10" xfId="48" applyNumberFormat="1" applyFont="1" applyFill="1" applyBorder="1" applyAlignment="1" applyProtection="1">
      <alignment horizontal="center" vertical="center"/>
      <protection/>
    </xf>
    <xf numFmtId="164" fontId="3" fillId="0" borderId="10" xfId="48" applyNumberFormat="1" applyFont="1" applyFill="1" applyBorder="1" applyAlignment="1" applyProtection="1">
      <alignment horizontal="center" vertical="center"/>
      <protection/>
    </xf>
    <xf numFmtId="164" fontId="53" fillId="0" borderId="10" xfId="48" applyNumberFormat="1" applyFont="1" applyFill="1" applyBorder="1" applyAlignment="1" applyProtection="1">
      <alignment horizontal="center" vertical="center"/>
      <protection/>
    </xf>
    <xf numFmtId="0" fontId="2" fillId="0" borderId="11" xfId="48" applyFont="1" applyBorder="1" applyAlignment="1">
      <alignment horizontal="center" vertical="center"/>
      <protection/>
    </xf>
    <xf numFmtId="0" fontId="2" fillId="0" borderId="12" xfId="48" applyFont="1" applyBorder="1" applyAlignment="1">
      <alignment horizontal="center" vertical="center"/>
      <protection/>
    </xf>
    <xf numFmtId="1" fontId="2" fillId="0" borderId="12" xfId="48" applyNumberFormat="1" applyFont="1" applyBorder="1" applyAlignment="1">
      <alignment horizontal="center" vertical="center"/>
      <protection/>
    </xf>
    <xf numFmtId="1" fontId="2" fillId="0" borderId="13" xfId="48" applyNumberFormat="1" applyFont="1" applyBorder="1" applyAlignment="1">
      <alignment horizontal="center" vertical="center"/>
      <protection/>
    </xf>
    <xf numFmtId="1" fontId="2" fillId="0" borderId="14" xfId="48" applyNumberFormat="1" applyFont="1" applyBorder="1" applyAlignment="1">
      <alignment horizontal="center" vertical="center"/>
      <protection/>
    </xf>
    <xf numFmtId="1" fontId="2" fillId="0" borderId="15" xfId="48" applyNumberFormat="1" applyFont="1" applyBorder="1" applyAlignment="1">
      <alignment horizontal="center" vertical="center"/>
      <protection/>
    </xf>
    <xf numFmtId="1" fontId="2" fillId="0" borderId="16" xfId="48" applyNumberFormat="1" applyFont="1" applyBorder="1" applyAlignment="1">
      <alignment horizontal="center" vertical="center"/>
      <protection/>
    </xf>
    <xf numFmtId="164" fontId="26" fillId="0" borderId="17" xfId="48" applyNumberFormat="1" applyFont="1" applyBorder="1" applyAlignment="1">
      <alignment horizontal="center" vertical="center"/>
      <protection/>
    </xf>
    <xf numFmtId="0" fontId="4" fillId="0" borderId="18" xfId="49" applyNumberFormat="1" applyFont="1" applyFill="1" applyBorder="1" applyAlignment="1" applyProtection="1">
      <alignment/>
      <protection/>
    </xf>
    <xf numFmtId="0" fontId="2" fillId="0" borderId="19" xfId="48" applyFont="1" applyBorder="1" applyAlignment="1">
      <alignment horizontal="center" vertical="center"/>
      <protection/>
    </xf>
    <xf numFmtId="0" fontId="27" fillId="0" borderId="20" xfId="48" applyNumberFormat="1" applyFont="1" applyFill="1" applyBorder="1" applyAlignment="1" applyProtection="1">
      <alignment horizontal="center"/>
      <protection/>
    </xf>
    <xf numFmtId="0" fontId="27" fillId="0" borderId="21" xfId="48" applyFont="1" applyBorder="1" applyAlignment="1">
      <alignment horizontal="center" vertical="center"/>
      <protection/>
    </xf>
    <xf numFmtId="164" fontId="3" fillId="0" borderId="21" xfId="48" applyNumberFormat="1" applyFont="1" applyFill="1" applyBorder="1" applyAlignment="1" applyProtection="1">
      <alignment horizontal="center" vertical="center"/>
      <protection/>
    </xf>
    <xf numFmtId="164" fontId="53" fillId="0" borderId="21" xfId="48" applyNumberFormat="1" applyFont="1" applyFill="1" applyBorder="1" applyAlignment="1" applyProtection="1">
      <alignment horizontal="center" vertical="center"/>
      <protection/>
    </xf>
    <xf numFmtId="0" fontId="0" fillId="0" borderId="21" xfId="48" applyBorder="1" applyAlignment="1">
      <alignment horizontal="center" vertical="center"/>
      <protection/>
    </xf>
    <xf numFmtId="0" fontId="28" fillId="0" borderId="21" xfId="48" applyFont="1" applyBorder="1" applyAlignment="1">
      <alignment horizontal="center" vertical="center"/>
      <protection/>
    </xf>
    <xf numFmtId="164" fontId="28" fillId="0" borderId="21" xfId="48" applyNumberFormat="1" applyFont="1" applyBorder="1" applyAlignment="1">
      <alignment horizontal="center"/>
      <protection/>
    </xf>
    <xf numFmtId="164" fontId="28" fillId="0" borderId="22" xfId="48" applyNumberFormat="1" applyFont="1" applyBorder="1" applyAlignment="1">
      <alignment horizontal="center"/>
      <protection/>
    </xf>
    <xf numFmtId="164" fontId="28" fillId="0" borderId="23" xfId="48" applyNumberFormat="1" applyFont="1" applyBorder="1" applyAlignment="1">
      <alignment horizontal="center"/>
      <protection/>
    </xf>
    <xf numFmtId="164" fontId="28" fillId="0" borderId="24" xfId="48" applyNumberFormat="1" applyFont="1" applyBorder="1" applyAlignment="1">
      <alignment horizontal="center"/>
      <protection/>
    </xf>
    <xf numFmtId="164" fontId="28" fillId="0" borderId="25" xfId="48" applyNumberFormat="1" applyFont="1" applyBorder="1" applyAlignment="1">
      <alignment horizontal="center"/>
      <protection/>
    </xf>
    <xf numFmtId="164" fontId="28" fillId="0" borderId="26" xfId="48" applyNumberFormat="1" applyFont="1" applyBorder="1" applyAlignment="1">
      <alignment horizontal="center"/>
      <protection/>
    </xf>
    <xf numFmtId="164" fontId="29" fillId="0" borderId="26" xfId="48" applyNumberFormat="1" applyFont="1" applyBorder="1" applyAlignment="1">
      <alignment horizontal="center"/>
      <protection/>
    </xf>
    <xf numFmtId="164" fontId="28" fillId="0" borderId="27" xfId="48" applyNumberFormat="1" applyFont="1" applyBorder="1" applyAlignment="1">
      <alignment horizontal="center"/>
      <protection/>
    </xf>
    <xf numFmtId="164" fontId="26" fillId="0" borderId="28" xfId="48" applyNumberFormat="1" applyFont="1" applyBorder="1" applyAlignment="1">
      <alignment horizontal="center" vertical="center"/>
      <protection/>
    </xf>
    <xf numFmtId="164" fontId="30" fillId="0" borderId="29" xfId="49" applyNumberFormat="1" applyFont="1" applyFill="1" applyBorder="1" applyAlignment="1" applyProtection="1">
      <alignment/>
      <protection/>
    </xf>
    <xf numFmtId="0" fontId="2" fillId="0" borderId="30" xfId="48" applyFont="1" applyBorder="1" applyAlignment="1">
      <alignment horizontal="center" vertical="center"/>
      <protection/>
    </xf>
    <xf numFmtId="0" fontId="27" fillId="0" borderId="31" xfId="48" applyNumberFormat="1" applyFont="1" applyFill="1" applyBorder="1" applyAlignment="1" applyProtection="1">
      <alignment horizontal="center"/>
      <protection/>
    </xf>
    <xf numFmtId="0" fontId="27" fillId="0" borderId="10" xfId="48" applyFont="1" applyBorder="1" applyAlignment="1">
      <alignment horizontal="center" vertical="center"/>
      <protection/>
    </xf>
    <xf numFmtId="164" fontId="3" fillId="0" borderId="10" xfId="48" applyNumberFormat="1" applyFont="1" applyFill="1" applyBorder="1" applyAlignment="1" applyProtection="1">
      <alignment horizontal="center" vertical="center"/>
      <protection/>
    </xf>
    <xf numFmtId="0" fontId="0" fillId="0" borderId="10" xfId="48" applyBorder="1" applyAlignment="1">
      <alignment horizontal="center" vertical="center"/>
      <protection/>
    </xf>
    <xf numFmtId="0" fontId="28" fillId="0" borderId="10" xfId="48" applyFont="1" applyBorder="1" applyAlignment="1">
      <alignment horizontal="center" vertical="center"/>
      <protection/>
    </xf>
    <xf numFmtId="164" fontId="28" fillId="0" borderId="10" xfId="48" applyNumberFormat="1" applyFont="1" applyBorder="1" applyAlignment="1">
      <alignment horizontal="center"/>
      <protection/>
    </xf>
    <xf numFmtId="164" fontId="28" fillId="0" borderId="32" xfId="48" applyNumberFormat="1" applyFont="1" applyBorder="1" applyAlignment="1">
      <alignment horizontal="center"/>
      <protection/>
    </xf>
    <xf numFmtId="164" fontId="28" fillId="0" borderId="33" xfId="48" applyNumberFormat="1" applyFont="1" applyBorder="1" applyAlignment="1">
      <alignment horizontal="center"/>
      <protection/>
    </xf>
    <xf numFmtId="164" fontId="28" fillId="0" borderId="34" xfId="48" applyNumberFormat="1" applyFont="1" applyBorder="1" applyAlignment="1">
      <alignment horizontal="center"/>
      <protection/>
    </xf>
    <xf numFmtId="164" fontId="29" fillId="0" borderId="34" xfId="48" applyNumberFormat="1" applyFont="1" applyBorder="1" applyAlignment="1">
      <alignment horizontal="center"/>
      <protection/>
    </xf>
    <xf numFmtId="164" fontId="26" fillId="0" borderId="35" xfId="48" applyNumberFormat="1" applyFont="1" applyBorder="1" applyAlignment="1">
      <alignment horizontal="center" vertical="center"/>
      <protection/>
    </xf>
    <xf numFmtId="0" fontId="29" fillId="0" borderId="10" xfId="48" applyFont="1" applyBorder="1" applyAlignment="1">
      <alignment horizontal="center" vertical="center"/>
      <protection/>
    </xf>
    <xf numFmtId="0" fontId="54" fillId="0" borderId="10" xfId="48" applyFont="1" applyBorder="1" applyAlignment="1">
      <alignment horizontal="center" vertical="center"/>
      <protection/>
    </xf>
    <xf numFmtId="164" fontId="55" fillId="0" borderId="10" xfId="48" applyNumberFormat="1" applyFont="1" applyBorder="1" applyAlignment="1">
      <alignment horizontal="center"/>
      <protection/>
    </xf>
    <xf numFmtId="0" fontId="2" fillId="0" borderId="10" xfId="48" applyFont="1" applyBorder="1" applyAlignment="1">
      <alignment horizontal="center" vertical="center"/>
      <protection/>
    </xf>
    <xf numFmtId="164" fontId="29" fillId="0" borderId="10" xfId="48" applyNumberFormat="1" applyFont="1" applyBorder="1" applyAlignment="1">
      <alignment horizontal="center"/>
      <protection/>
    </xf>
    <xf numFmtId="0" fontId="56" fillId="0" borderId="10" xfId="48" applyFont="1" applyBorder="1" applyAlignment="1">
      <alignment horizontal="center" vertical="center"/>
      <protection/>
    </xf>
    <xf numFmtId="0" fontId="2" fillId="0" borderId="36" xfId="48" applyFont="1" applyBorder="1" applyAlignment="1">
      <alignment horizontal="center" vertical="center"/>
      <protection/>
    </xf>
    <xf numFmtId="0" fontId="27" fillId="0" borderId="37" xfId="48" applyNumberFormat="1" applyFont="1" applyFill="1" applyBorder="1" applyAlignment="1" applyProtection="1">
      <alignment horizontal="center"/>
      <protection/>
    </xf>
    <xf numFmtId="0" fontId="27" fillId="0" borderId="38" xfId="48" applyFont="1" applyBorder="1" applyAlignment="1">
      <alignment horizontal="center" vertical="center"/>
      <protection/>
    </xf>
    <xf numFmtId="164" fontId="3" fillId="0" borderId="38" xfId="48" applyNumberFormat="1" applyFont="1" applyFill="1" applyBorder="1" applyAlignment="1" applyProtection="1">
      <alignment horizontal="center" vertical="center"/>
      <protection/>
    </xf>
    <xf numFmtId="0" fontId="0" fillId="0" borderId="38" xfId="48" applyBorder="1" applyAlignment="1">
      <alignment horizontal="center" vertical="center"/>
      <protection/>
    </xf>
    <xf numFmtId="0" fontId="28" fillId="0" borderId="38" xfId="48" applyFont="1" applyBorder="1" applyAlignment="1">
      <alignment horizontal="center" vertical="center"/>
      <protection/>
    </xf>
    <xf numFmtId="0" fontId="55" fillId="0" borderId="38" xfId="48" applyFont="1" applyBorder="1" applyAlignment="1">
      <alignment horizontal="center" vertical="center"/>
      <protection/>
    </xf>
    <xf numFmtId="164" fontId="28" fillId="0" borderId="38" xfId="48" applyNumberFormat="1" applyFont="1" applyBorder="1" applyAlignment="1">
      <alignment horizontal="center"/>
      <protection/>
    </xf>
    <xf numFmtId="164" fontId="28" fillId="0" borderId="39" xfId="48" applyNumberFormat="1" applyFont="1" applyBorder="1" applyAlignment="1">
      <alignment horizontal="center"/>
      <protection/>
    </xf>
    <xf numFmtId="164" fontId="29" fillId="0" borderId="39" xfId="48" applyNumberFormat="1" applyFont="1" applyBorder="1" applyAlignment="1">
      <alignment horizontal="center"/>
      <protection/>
    </xf>
    <xf numFmtId="164" fontId="28" fillId="0" borderId="40" xfId="48" applyNumberFormat="1" applyFont="1" applyBorder="1" applyAlignment="1">
      <alignment horizontal="center"/>
      <protection/>
    </xf>
    <xf numFmtId="164" fontId="28" fillId="0" borderId="41" xfId="48" applyNumberFormat="1" applyFont="1" applyBorder="1" applyAlignment="1">
      <alignment horizontal="center"/>
      <protection/>
    </xf>
    <xf numFmtId="164" fontId="28" fillId="0" borderId="42" xfId="48" applyNumberFormat="1" applyFont="1" applyBorder="1" applyAlignment="1">
      <alignment horizontal="center"/>
      <protection/>
    </xf>
    <xf numFmtId="164" fontId="28" fillId="0" borderId="43" xfId="48" applyNumberFormat="1" applyFont="1" applyBorder="1" applyAlignment="1">
      <alignment horizontal="center"/>
      <protection/>
    </xf>
    <xf numFmtId="164" fontId="28" fillId="0" borderId="44" xfId="48" applyNumberFormat="1" applyFont="1" applyBorder="1" applyAlignment="1">
      <alignment horizontal="center"/>
      <protection/>
    </xf>
    <xf numFmtId="164" fontId="55" fillId="0" borderId="44" xfId="48" applyNumberFormat="1" applyFont="1" applyBorder="1" applyAlignment="1">
      <alignment horizontal="center"/>
      <protection/>
    </xf>
    <xf numFmtId="164" fontId="26" fillId="0" borderId="29" xfId="48" applyNumberFormat="1" applyFont="1" applyBorder="1" applyAlignment="1">
      <alignment horizontal="center" vertical="center"/>
      <protection/>
    </xf>
    <xf numFmtId="0" fontId="2" fillId="0" borderId="45" xfId="48" applyFont="1" applyBorder="1" applyAlignment="1">
      <alignment horizontal="center" vertical="center"/>
      <protection/>
    </xf>
    <xf numFmtId="164" fontId="4" fillId="0" borderId="46" xfId="48" applyNumberFormat="1" applyFont="1" applyBorder="1" applyAlignment="1">
      <alignment horizontal="center" vertical="center"/>
      <protection/>
    </xf>
    <xf numFmtId="164" fontId="5" fillId="0" borderId="46" xfId="48" applyNumberFormat="1" applyFont="1" applyBorder="1" applyAlignment="1">
      <alignment horizontal="center" vertical="center"/>
      <protection/>
    </xf>
    <xf numFmtId="0" fontId="57" fillId="0" borderId="46" xfId="48" applyFont="1" applyBorder="1" applyAlignment="1">
      <alignment horizontal="center" vertical="center"/>
      <protection/>
    </xf>
    <xf numFmtId="0" fontId="4" fillId="0" borderId="46" xfId="48" applyFont="1" applyBorder="1" applyAlignment="1">
      <alignment horizontal="center" vertical="center"/>
      <protection/>
    </xf>
    <xf numFmtId="164" fontId="4" fillId="0" borderId="47" xfId="48" applyNumberFormat="1" applyFont="1" applyBorder="1" applyAlignment="1">
      <alignment horizontal="center" vertical="center"/>
      <protection/>
    </xf>
    <xf numFmtId="164" fontId="4" fillId="0" borderId="48" xfId="48" applyNumberFormat="1" applyFont="1" applyBorder="1" applyAlignment="1">
      <alignment horizontal="center" vertical="center"/>
      <protection/>
    </xf>
    <xf numFmtId="164" fontId="4" fillId="0" borderId="49" xfId="48" applyNumberFormat="1" applyFont="1" applyBorder="1" applyAlignment="1">
      <alignment horizontal="center" vertical="center"/>
      <protection/>
    </xf>
    <xf numFmtId="164" fontId="57" fillId="0" borderId="49" xfId="48" applyNumberFormat="1" applyFont="1" applyBorder="1" applyAlignment="1">
      <alignment horizontal="center" vertical="center"/>
      <protection/>
    </xf>
    <xf numFmtId="164" fontId="57" fillId="0" borderId="50" xfId="48" applyNumberFormat="1" applyFont="1" applyBorder="1" applyAlignment="1">
      <alignment horizontal="center" vertical="center"/>
      <protection/>
    </xf>
    <xf numFmtId="164" fontId="58" fillId="0" borderId="50" xfId="48" applyNumberFormat="1" applyFont="1" applyBorder="1" applyAlignment="1">
      <alignment horizontal="center" vertical="center"/>
      <protection/>
    </xf>
    <xf numFmtId="164" fontId="58" fillId="0" borderId="51" xfId="48" applyNumberFormat="1" applyFont="1" applyBorder="1" applyAlignment="1">
      <alignment horizontal="center" vertical="center"/>
      <protection/>
    </xf>
    <xf numFmtId="164" fontId="26" fillId="0" borderId="18" xfId="48" applyNumberFormat="1" applyFont="1" applyBorder="1" applyAlignment="1">
      <alignment horizontal="center" vertical="center"/>
      <protection/>
    </xf>
    <xf numFmtId="0" fontId="31" fillId="0" borderId="52" xfId="48" applyFont="1" applyBorder="1" applyAlignment="1">
      <alignment horizontal="center" vertical="center"/>
      <protection/>
    </xf>
    <xf numFmtId="0" fontId="0" fillId="0" borderId="49" xfId="48" applyBorder="1" applyAlignment="1">
      <alignment horizontal="center" vertical="center"/>
      <protection/>
    </xf>
    <xf numFmtId="0" fontId="0" fillId="0" borderId="49" xfId="48" applyBorder="1" applyAlignment="1">
      <alignment horizontal="center" vertical="center"/>
      <protection/>
    </xf>
    <xf numFmtId="164" fontId="0" fillId="0" borderId="49" xfId="48" applyNumberFormat="1" applyBorder="1" applyAlignment="1">
      <alignment horizontal="center" vertical="center"/>
      <protection/>
    </xf>
    <xf numFmtId="164" fontId="6" fillId="0" borderId="49" xfId="48" applyNumberFormat="1" applyFont="1" applyBorder="1" applyAlignment="1">
      <alignment horizontal="center" vertical="center"/>
      <protection/>
    </xf>
    <xf numFmtId="0" fontId="3" fillId="0" borderId="51" xfId="49" applyNumberFormat="1" applyFont="1" applyFill="1" applyBorder="1" applyAlignment="1" applyProtection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3" xfId="48"/>
    <cellStyle name="Normale 7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"/>
  <sheetViews>
    <sheetView tabSelected="1" zoomScalePageLayoutView="0" workbookViewId="0" topLeftCell="H1">
      <selection activeCell="F22" sqref="F22"/>
    </sheetView>
  </sheetViews>
  <sheetFormatPr defaultColWidth="9.140625" defaultRowHeight="15"/>
  <sheetData>
    <row r="1" spans="1:43" ht="16.5" thickBot="1">
      <c r="A1" s="4"/>
      <c r="B1" s="4">
        <v>1978</v>
      </c>
      <c r="C1" s="4">
        <v>1979</v>
      </c>
      <c r="D1" s="4">
        <v>1980</v>
      </c>
      <c r="E1" s="4">
        <v>1981</v>
      </c>
      <c r="F1" s="4">
        <v>1982</v>
      </c>
      <c r="G1" s="4">
        <v>1983</v>
      </c>
      <c r="H1" s="4">
        <v>1984</v>
      </c>
      <c r="I1" s="4">
        <v>1985</v>
      </c>
      <c r="J1" s="5">
        <v>1986</v>
      </c>
      <c r="K1" s="5">
        <v>1987</v>
      </c>
      <c r="L1" s="5">
        <v>1988</v>
      </c>
      <c r="M1" s="5">
        <v>1989</v>
      </c>
      <c r="N1" s="5">
        <v>1990</v>
      </c>
      <c r="O1" s="5">
        <v>1991</v>
      </c>
      <c r="P1" s="5">
        <v>1992</v>
      </c>
      <c r="Q1" s="5">
        <v>1993</v>
      </c>
      <c r="R1" s="5">
        <v>1994</v>
      </c>
      <c r="S1" s="5">
        <v>1995</v>
      </c>
      <c r="T1" s="5">
        <v>1996</v>
      </c>
      <c r="U1" s="5">
        <v>1997</v>
      </c>
      <c r="V1" s="5">
        <v>1998</v>
      </c>
      <c r="W1" s="5">
        <v>1999</v>
      </c>
      <c r="X1" s="5">
        <v>2000</v>
      </c>
      <c r="Y1" s="5">
        <v>2001</v>
      </c>
      <c r="Z1" s="5">
        <v>2002</v>
      </c>
      <c r="AA1" s="5">
        <v>2003</v>
      </c>
      <c r="AB1" s="6">
        <v>2004</v>
      </c>
      <c r="AC1" s="7">
        <v>2005</v>
      </c>
      <c r="AD1" s="8">
        <v>2006</v>
      </c>
      <c r="AE1" s="8">
        <v>2007</v>
      </c>
      <c r="AF1" s="8">
        <v>2008</v>
      </c>
      <c r="AG1" s="8">
        <v>2009</v>
      </c>
      <c r="AH1" s="8">
        <v>2010</v>
      </c>
      <c r="AI1" s="8">
        <v>2011</v>
      </c>
      <c r="AJ1" s="8">
        <v>2012</v>
      </c>
      <c r="AK1" s="8">
        <v>2013</v>
      </c>
      <c r="AL1" s="8">
        <v>2014</v>
      </c>
      <c r="AM1" s="9">
        <v>2015</v>
      </c>
      <c r="AN1" s="10">
        <v>2016</v>
      </c>
      <c r="AO1" s="10">
        <v>2017</v>
      </c>
      <c r="AP1" s="11" t="s">
        <v>0</v>
      </c>
      <c r="AQ1" s="12" t="s">
        <v>1</v>
      </c>
    </row>
    <row r="2" spans="1:43" ht="15.75">
      <c r="A2" s="13" t="s">
        <v>2</v>
      </c>
      <c r="B2" s="14">
        <v>179</v>
      </c>
      <c r="C2" s="15">
        <v>120.2</v>
      </c>
      <c r="D2" s="15">
        <v>37.2</v>
      </c>
      <c r="E2" s="15">
        <v>1.4</v>
      </c>
      <c r="F2" s="15">
        <v>20.4</v>
      </c>
      <c r="G2" s="15">
        <v>0.2</v>
      </c>
      <c r="H2" s="15">
        <v>13.2</v>
      </c>
      <c r="I2" s="15">
        <v>132.4</v>
      </c>
      <c r="J2" s="16">
        <v>49.2</v>
      </c>
      <c r="K2" s="16">
        <v>24.6</v>
      </c>
      <c r="L2" s="16">
        <v>76.6</v>
      </c>
      <c r="M2" s="17">
        <v>0</v>
      </c>
      <c r="N2" s="16">
        <v>29.4</v>
      </c>
      <c r="O2" s="16">
        <v>9.6</v>
      </c>
      <c r="P2" s="16">
        <v>12</v>
      </c>
      <c r="Q2" s="16">
        <v>0.6</v>
      </c>
      <c r="R2" s="16">
        <v>118.4</v>
      </c>
      <c r="S2" s="16">
        <v>28</v>
      </c>
      <c r="T2" s="16">
        <v>95</v>
      </c>
      <c r="U2" s="16">
        <v>82.4</v>
      </c>
      <c r="V2" s="16">
        <v>35.2</v>
      </c>
      <c r="W2" s="16">
        <v>68</v>
      </c>
      <c r="X2" s="18">
        <v>0.2</v>
      </c>
      <c r="Y2" s="19">
        <v>117</v>
      </c>
      <c r="Z2" s="19">
        <v>14.6</v>
      </c>
      <c r="AA2" s="19">
        <v>28.4</v>
      </c>
      <c r="AB2" s="20">
        <v>0.8</v>
      </c>
      <c r="AC2" s="20">
        <v>9.6</v>
      </c>
      <c r="AD2" s="20">
        <v>40.4</v>
      </c>
      <c r="AE2" s="21">
        <v>49.6</v>
      </c>
      <c r="AF2" s="21">
        <v>94</v>
      </c>
      <c r="AG2" s="21">
        <v>88</v>
      </c>
      <c r="AH2" s="22">
        <v>16.2</v>
      </c>
      <c r="AI2" s="23">
        <v>17.4</v>
      </c>
      <c r="AJ2" s="24">
        <v>21.8</v>
      </c>
      <c r="AK2" s="25">
        <v>35</v>
      </c>
      <c r="AL2" s="26">
        <v>254.2</v>
      </c>
      <c r="AM2" s="27">
        <v>43.8</v>
      </c>
      <c r="AN2" s="27">
        <v>39</v>
      </c>
      <c r="AO2" s="24">
        <v>5</v>
      </c>
      <c r="AP2" s="28">
        <f aca="true" t="shared" si="0" ref="AP2:AP13">AVERAGE(B2:AO2)</f>
        <v>50.2</v>
      </c>
      <c r="AQ2" s="29">
        <f>AVERAGE(L2:AO2)</f>
        <v>47.67333333333333</v>
      </c>
    </row>
    <row r="3" spans="1:43" ht="15.75">
      <c r="A3" s="30" t="s">
        <v>3</v>
      </c>
      <c r="B3" s="31">
        <v>118.8</v>
      </c>
      <c r="C3" s="32">
        <v>101.8</v>
      </c>
      <c r="D3" s="32">
        <v>30.8</v>
      </c>
      <c r="E3" s="32">
        <v>0.8</v>
      </c>
      <c r="F3" s="32">
        <v>4.8</v>
      </c>
      <c r="G3" s="32">
        <v>8.4</v>
      </c>
      <c r="H3" s="32">
        <v>56.4</v>
      </c>
      <c r="I3" s="32">
        <v>3.6</v>
      </c>
      <c r="J3" s="2">
        <v>137.8</v>
      </c>
      <c r="K3" s="33">
        <v>109</v>
      </c>
      <c r="L3" s="33">
        <v>45.6</v>
      </c>
      <c r="M3" s="33">
        <v>103.8</v>
      </c>
      <c r="N3" s="33">
        <v>6.6</v>
      </c>
      <c r="O3" s="33">
        <v>29</v>
      </c>
      <c r="P3" s="33">
        <v>14.2</v>
      </c>
      <c r="Q3" s="3">
        <v>0</v>
      </c>
      <c r="R3" s="33">
        <v>19.6</v>
      </c>
      <c r="S3" s="33">
        <v>56.8</v>
      </c>
      <c r="T3" s="33">
        <v>22</v>
      </c>
      <c r="U3" s="33">
        <v>1.8</v>
      </c>
      <c r="V3" s="33">
        <v>16.6</v>
      </c>
      <c r="W3" s="33">
        <v>8.4</v>
      </c>
      <c r="X3" s="34">
        <v>4.7</v>
      </c>
      <c r="Y3" s="35">
        <v>24.6</v>
      </c>
      <c r="Z3" s="35">
        <v>73.8</v>
      </c>
      <c r="AA3" s="35">
        <v>0.2</v>
      </c>
      <c r="AB3" s="36">
        <v>49.8</v>
      </c>
      <c r="AC3" s="36">
        <v>1.6</v>
      </c>
      <c r="AD3" s="36">
        <v>52.8</v>
      </c>
      <c r="AE3" s="37">
        <v>26.6</v>
      </c>
      <c r="AF3" s="37">
        <v>28</v>
      </c>
      <c r="AG3" s="37">
        <v>106.3</v>
      </c>
      <c r="AH3" s="38">
        <v>79.1</v>
      </c>
      <c r="AI3" s="37">
        <v>38.7</v>
      </c>
      <c r="AJ3" s="37">
        <v>3.5</v>
      </c>
      <c r="AK3" s="39">
        <v>35.6</v>
      </c>
      <c r="AL3" s="40">
        <v>223.4</v>
      </c>
      <c r="AM3" s="36">
        <v>33.8</v>
      </c>
      <c r="AN3" s="36">
        <v>128.6</v>
      </c>
      <c r="AO3" s="37">
        <v>74</v>
      </c>
      <c r="AP3" s="41">
        <f t="shared" si="0"/>
        <v>47.04249999999999</v>
      </c>
      <c r="AQ3" s="29">
        <f aca="true" t="shared" si="1" ref="AQ3:AQ14">AVERAGE(L3:AO3)</f>
        <v>43.65</v>
      </c>
    </row>
    <row r="4" spans="1:43" ht="15.75">
      <c r="A4" s="30" t="s">
        <v>4</v>
      </c>
      <c r="B4" s="31">
        <v>42.4</v>
      </c>
      <c r="C4" s="32">
        <v>153.8</v>
      </c>
      <c r="D4" s="32">
        <v>56</v>
      </c>
      <c r="E4" s="32">
        <v>124.8</v>
      </c>
      <c r="F4" s="32">
        <v>39</v>
      </c>
      <c r="G4" s="32">
        <v>105.2</v>
      </c>
      <c r="H4" s="32">
        <v>55.4</v>
      </c>
      <c r="I4" s="32">
        <v>161.2</v>
      </c>
      <c r="J4" s="33">
        <v>46</v>
      </c>
      <c r="K4" s="33">
        <v>23.4</v>
      </c>
      <c r="L4" s="33">
        <v>34.5</v>
      </c>
      <c r="M4" s="33">
        <v>38.8</v>
      </c>
      <c r="N4" s="33">
        <v>6.6</v>
      </c>
      <c r="O4" s="33">
        <v>22.8</v>
      </c>
      <c r="P4" s="33">
        <v>37</v>
      </c>
      <c r="Q4" s="33">
        <v>37.8</v>
      </c>
      <c r="R4" s="33">
        <v>21.4</v>
      </c>
      <c r="S4" s="33">
        <v>34.6</v>
      </c>
      <c r="T4" s="33">
        <v>15</v>
      </c>
      <c r="U4" s="3">
        <v>1.6</v>
      </c>
      <c r="V4" s="33">
        <v>2</v>
      </c>
      <c r="W4" s="33">
        <v>96.2</v>
      </c>
      <c r="X4" s="34">
        <v>106.5</v>
      </c>
      <c r="Y4" s="42">
        <v>197.8</v>
      </c>
      <c r="Z4" s="35">
        <v>48.6</v>
      </c>
      <c r="AA4" s="35">
        <v>2.4</v>
      </c>
      <c r="AB4" s="36">
        <v>77.2</v>
      </c>
      <c r="AC4" s="36">
        <v>26</v>
      </c>
      <c r="AD4" s="36">
        <v>49.2</v>
      </c>
      <c r="AE4" s="37">
        <v>63.2</v>
      </c>
      <c r="AF4" s="37">
        <v>21.2</v>
      </c>
      <c r="AG4" s="37">
        <v>113.3</v>
      </c>
      <c r="AH4" s="38">
        <v>69.7</v>
      </c>
      <c r="AI4" s="37">
        <v>67.9</v>
      </c>
      <c r="AJ4" s="37">
        <v>20.4</v>
      </c>
      <c r="AK4" s="39">
        <v>147.8</v>
      </c>
      <c r="AL4" s="39">
        <v>72.7</v>
      </c>
      <c r="AM4" s="36">
        <v>27.2</v>
      </c>
      <c r="AN4" s="36">
        <v>61.7</v>
      </c>
      <c r="AO4" s="37">
        <v>39.3</v>
      </c>
      <c r="AP4" s="41">
        <f t="shared" si="0"/>
        <v>59.19</v>
      </c>
      <c r="AQ4" s="29">
        <f t="shared" si="1"/>
        <v>52.01333333333335</v>
      </c>
    </row>
    <row r="5" spans="1:43" ht="15.75">
      <c r="A5" s="30" t="s">
        <v>5</v>
      </c>
      <c r="B5" s="31">
        <v>55.8</v>
      </c>
      <c r="C5" s="32">
        <v>93</v>
      </c>
      <c r="D5" s="43">
        <v>10</v>
      </c>
      <c r="E5" s="32">
        <v>28.6</v>
      </c>
      <c r="F5" s="32">
        <v>12.2</v>
      </c>
      <c r="G5" s="32">
        <v>109</v>
      </c>
      <c r="H5" s="32">
        <v>50</v>
      </c>
      <c r="I5" s="32">
        <v>53</v>
      </c>
      <c r="J5" s="33">
        <v>192</v>
      </c>
      <c r="K5" s="33">
        <v>88.2</v>
      </c>
      <c r="L5" s="33">
        <v>59</v>
      </c>
      <c r="M5" s="1">
        <v>260</v>
      </c>
      <c r="N5" s="33">
        <v>83.6</v>
      </c>
      <c r="O5" s="33">
        <v>22.8</v>
      </c>
      <c r="P5" s="33">
        <v>166.8</v>
      </c>
      <c r="Q5" s="33">
        <v>61.4</v>
      </c>
      <c r="R5" s="33">
        <v>94</v>
      </c>
      <c r="S5" s="33">
        <v>68.4</v>
      </c>
      <c r="T5" s="33">
        <v>27.4</v>
      </c>
      <c r="U5" s="33">
        <v>35.2</v>
      </c>
      <c r="V5" s="33">
        <v>187.6</v>
      </c>
      <c r="W5" s="33">
        <v>91.6</v>
      </c>
      <c r="X5" s="34">
        <v>103.2</v>
      </c>
      <c r="Y5" s="35">
        <v>51.6</v>
      </c>
      <c r="Z5" s="35">
        <v>98.4</v>
      </c>
      <c r="AA5" s="35">
        <v>21.6</v>
      </c>
      <c r="AB5" s="36">
        <v>56</v>
      </c>
      <c r="AC5" s="36">
        <v>83.8</v>
      </c>
      <c r="AD5" s="36">
        <v>56.6</v>
      </c>
      <c r="AE5" s="37">
        <v>14.6</v>
      </c>
      <c r="AF5" s="37">
        <v>189.6</v>
      </c>
      <c r="AG5" s="37">
        <v>142.6</v>
      </c>
      <c r="AH5" s="38">
        <v>33.4</v>
      </c>
      <c r="AI5" s="37">
        <v>31.2</v>
      </c>
      <c r="AJ5" s="37">
        <v>173.4</v>
      </c>
      <c r="AK5" s="39">
        <v>118.3</v>
      </c>
      <c r="AL5" s="39">
        <v>83.3</v>
      </c>
      <c r="AM5" s="36">
        <v>17.3</v>
      </c>
      <c r="AN5" s="36">
        <v>29.1</v>
      </c>
      <c r="AO5" s="37">
        <v>58.8</v>
      </c>
      <c r="AP5" s="41">
        <f t="shared" si="0"/>
        <v>80.31000000000002</v>
      </c>
      <c r="AQ5" s="29">
        <f t="shared" si="1"/>
        <v>84.02000000000001</v>
      </c>
    </row>
    <row r="6" spans="1:43" ht="15.75">
      <c r="A6" s="30" t="s">
        <v>6</v>
      </c>
      <c r="B6" s="31">
        <v>135.2</v>
      </c>
      <c r="C6" s="32">
        <v>28.4</v>
      </c>
      <c r="D6" s="32">
        <v>48.2</v>
      </c>
      <c r="E6" s="32">
        <v>141</v>
      </c>
      <c r="F6" s="32">
        <v>98.4</v>
      </c>
      <c r="G6" s="32">
        <v>200.8</v>
      </c>
      <c r="H6" s="32">
        <v>178.2</v>
      </c>
      <c r="I6" s="32">
        <v>154.8</v>
      </c>
      <c r="J6" s="33">
        <v>70.8</v>
      </c>
      <c r="K6" s="33">
        <v>131.9</v>
      </c>
      <c r="L6" s="33">
        <v>84.9</v>
      </c>
      <c r="M6" s="33">
        <v>48.6</v>
      </c>
      <c r="N6" s="3">
        <v>10.4</v>
      </c>
      <c r="O6" s="33">
        <v>81.8</v>
      </c>
      <c r="P6" s="33">
        <v>58</v>
      </c>
      <c r="Q6" s="33">
        <v>40.6</v>
      </c>
      <c r="R6" s="33">
        <v>99.2</v>
      </c>
      <c r="S6" s="33">
        <v>133.6</v>
      </c>
      <c r="T6" s="33">
        <v>119.2</v>
      </c>
      <c r="U6" s="33">
        <v>74</v>
      </c>
      <c r="V6" s="33">
        <v>106.6</v>
      </c>
      <c r="W6" s="33">
        <v>80.8</v>
      </c>
      <c r="X6" s="35">
        <v>50</v>
      </c>
      <c r="Y6" s="35">
        <v>83.2</v>
      </c>
      <c r="Z6" s="35">
        <v>245.4</v>
      </c>
      <c r="AA6" s="35">
        <v>62</v>
      </c>
      <c r="AB6" s="36">
        <v>114.4</v>
      </c>
      <c r="AC6" s="36">
        <v>75.4</v>
      </c>
      <c r="AD6" s="36">
        <v>60</v>
      </c>
      <c r="AE6" s="37">
        <v>142.4</v>
      </c>
      <c r="AF6" s="37">
        <v>147.6</v>
      </c>
      <c r="AG6" s="37">
        <v>27.3</v>
      </c>
      <c r="AH6" s="38">
        <v>140.9</v>
      </c>
      <c r="AI6" s="37">
        <v>78.3</v>
      </c>
      <c r="AJ6" s="37">
        <v>99.6</v>
      </c>
      <c r="AK6" s="40">
        <v>282.3</v>
      </c>
      <c r="AL6" s="39">
        <v>21.7</v>
      </c>
      <c r="AM6" s="36">
        <v>96</v>
      </c>
      <c r="AN6" s="36">
        <v>137.9</v>
      </c>
      <c r="AO6" s="37">
        <v>57.1</v>
      </c>
      <c r="AP6" s="41">
        <f t="shared" si="0"/>
        <v>101.17250000000001</v>
      </c>
      <c r="AQ6" s="29">
        <f t="shared" si="1"/>
        <v>95.30666666666667</v>
      </c>
    </row>
    <row r="7" spans="1:43" ht="15.75">
      <c r="A7" s="30" t="s">
        <v>7</v>
      </c>
      <c r="B7" s="31">
        <v>58.4</v>
      </c>
      <c r="C7" s="32">
        <v>118</v>
      </c>
      <c r="D7" s="32">
        <v>103.8</v>
      </c>
      <c r="E7" s="32">
        <v>64.8</v>
      </c>
      <c r="F7" s="32">
        <v>78</v>
      </c>
      <c r="G7" s="32">
        <v>45.4</v>
      </c>
      <c r="H7" s="32">
        <v>49.2</v>
      </c>
      <c r="I7" s="32">
        <v>108</v>
      </c>
      <c r="J7" s="33">
        <v>124.8</v>
      </c>
      <c r="K7" s="33">
        <v>107.5</v>
      </c>
      <c r="L7" s="33">
        <v>124</v>
      </c>
      <c r="M7" s="33">
        <v>115.2</v>
      </c>
      <c r="N7" s="33">
        <v>130.1</v>
      </c>
      <c r="O7" s="33">
        <v>57.2</v>
      </c>
      <c r="P7" s="33">
        <v>159</v>
      </c>
      <c r="Q7" s="33">
        <v>100</v>
      </c>
      <c r="R7" s="33">
        <v>30.6</v>
      </c>
      <c r="S7" s="33">
        <v>127.6</v>
      </c>
      <c r="T7" s="33">
        <v>131</v>
      </c>
      <c r="U7" s="1">
        <v>230</v>
      </c>
      <c r="V7" s="33">
        <v>112</v>
      </c>
      <c r="W7" s="33">
        <v>93.8</v>
      </c>
      <c r="X7" s="35">
        <v>127.8</v>
      </c>
      <c r="Y7" s="35">
        <v>81.4</v>
      </c>
      <c r="Z7" s="35">
        <v>150</v>
      </c>
      <c r="AA7" s="35">
        <v>138.4</v>
      </c>
      <c r="AB7" s="36">
        <v>78.8</v>
      </c>
      <c r="AC7" s="36">
        <v>53.4</v>
      </c>
      <c r="AD7" s="44">
        <v>37.2</v>
      </c>
      <c r="AE7" s="37">
        <v>70.6</v>
      </c>
      <c r="AF7" s="37">
        <v>128.8</v>
      </c>
      <c r="AG7" s="37">
        <v>74.4</v>
      </c>
      <c r="AH7" s="38">
        <v>139.4</v>
      </c>
      <c r="AI7" s="37">
        <v>100.4</v>
      </c>
      <c r="AJ7" s="37">
        <v>89.7</v>
      </c>
      <c r="AK7" s="39">
        <v>112.6</v>
      </c>
      <c r="AL7" s="39">
        <v>96.7</v>
      </c>
      <c r="AM7" s="36">
        <v>119.8</v>
      </c>
      <c r="AN7" s="36">
        <v>126</v>
      </c>
      <c r="AO7" s="37">
        <v>194.7</v>
      </c>
      <c r="AP7" s="41">
        <f t="shared" si="0"/>
        <v>104.7125</v>
      </c>
      <c r="AQ7" s="29">
        <f t="shared" si="1"/>
        <v>111.02</v>
      </c>
    </row>
    <row r="8" spans="1:43" ht="15.75">
      <c r="A8" s="30" t="s">
        <v>8</v>
      </c>
      <c r="B8" s="31">
        <v>113.8</v>
      </c>
      <c r="C8" s="32">
        <v>42.4</v>
      </c>
      <c r="D8" s="32">
        <v>38.2</v>
      </c>
      <c r="E8" s="45">
        <v>201.8</v>
      </c>
      <c r="F8" s="32">
        <v>144.8</v>
      </c>
      <c r="G8" s="43">
        <v>28</v>
      </c>
      <c r="H8" s="32">
        <v>73.8</v>
      </c>
      <c r="I8" s="32">
        <v>82</v>
      </c>
      <c r="J8" s="33">
        <v>74.6</v>
      </c>
      <c r="K8" s="33">
        <v>126.8</v>
      </c>
      <c r="L8" s="33">
        <v>94</v>
      </c>
      <c r="M8" s="33">
        <v>157.5</v>
      </c>
      <c r="N8" s="33">
        <v>102.5</v>
      </c>
      <c r="O8" s="33">
        <v>143.5</v>
      </c>
      <c r="P8" s="33">
        <v>164.4</v>
      </c>
      <c r="Q8" s="33">
        <v>162</v>
      </c>
      <c r="R8" s="33">
        <v>135.6</v>
      </c>
      <c r="S8" s="33">
        <v>139.8</v>
      </c>
      <c r="T8" s="33">
        <v>102</v>
      </c>
      <c r="U8" s="33">
        <v>80.6</v>
      </c>
      <c r="V8" s="33">
        <v>87.5</v>
      </c>
      <c r="W8" s="33">
        <v>51.8</v>
      </c>
      <c r="X8" s="35">
        <v>140.2</v>
      </c>
      <c r="Y8" s="35">
        <v>93.4</v>
      </c>
      <c r="Z8" s="35">
        <v>105.8</v>
      </c>
      <c r="AA8" s="35">
        <v>73.8</v>
      </c>
      <c r="AB8" s="36">
        <v>75.6</v>
      </c>
      <c r="AC8" s="36">
        <v>69.2</v>
      </c>
      <c r="AD8" s="36">
        <v>78.2</v>
      </c>
      <c r="AE8" s="37">
        <v>78.6</v>
      </c>
      <c r="AF8" s="37">
        <v>121.8</v>
      </c>
      <c r="AG8" s="37">
        <v>188</v>
      </c>
      <c r="AH8" s="38">
        <v>60.4</v>
      </c>
      <c r="AI8" s="37">
        <v>108.7</v>
      </c>
      <c r="AJ8" s="37">
        <v>153.6</v>
      </c>
      <c r="AK8" s="39">
        <v>88.1</v>
      </c>
      <c r="AL8" s="40">
        <v>243.2</v>
      </c>
      <c r="AM8" s="36">
        <v>30.9</v>
      </c>
      <c r="AN8" s="36">
        <v>106.9</v>
      </c>
      <c r="AO8" s="37">
        <v>108.8</v>
      </c>
      <c r="AP8" s="41">
        <f t="shared" si="0"/>
        <v>106.81499999999998</v>
      </c>
      <c r="AQ8" s="29">
        <f t="shared" si="1"/>
        <v>111.54666666666665</v>
      </c>
    </row>
    <row r="9" spans="1:43" ht="15.75">
      <c r="A9" s="30" t="s">
        <v>9</v>
      </c>
      <c r="B9" s="31">
        <v>35</v>
      </c>
      <c r="C9" s="32">
        <v>108.6</v>
      </c>
      <c r="D9" s="43">
        <v>32</v>
      </c>
      <c r="E9" s="32">
        <v>46.8</v>
      </c>
      <c r="F9" s="32">
        <v>167.2</v>
      </c>
      <c r="G9" s="32">
        <v>79.4</v>
      </c>
      <c r="H9" s="32">
        <v>97.6</v>
      </c>
      <c r="I9" s="32">
        <v>91.8</v>
      </c>
      <c r="J9" s="33">
        <v>72.4</v>
      </c>
      <c r="K9" s="33">
        <v>94</v>
      </c>
      <c r="L9" s="33">
        <v>50.6</v>
      </c>
      <c r="M9" s="33">
        <v>86.9</v>
      </c>
      <c r="N9" s="33">
        <v>46.2</v>
      </c>
      <c r="O9" s="33">
        <v>39.3</v>
      </c>
      <c r="P9" s="33">
        <v>58.4</v>
      </c>
      <c r="Q9" s="33">
        <v>100.8</v>
      </c>
      <c r="R9" s="33">
        <v>50.4</v>
      </c>
      <c r="S9" s="33">
        <v>35.4</v>
      </c>
      <c r="T9" s="33">
        <v>142.7</v>
      </c>
      <c r="U9" s="33">
        <v>84.4</v>
      </c>
      <c r="V9" s="33">
        <v>81.8</v>
      </c>
      <c r="W9" s="33">
        <v>111.8</v>
      </c>
      <c r="X9" s="35">
        <v>134.8</v>
      </c>
      <c r="Y9" s="35">
        <v>160</v>
      </c>
      <c r="Z9" s="35">
        <v>151.2</v>
      </c>
      <c r="AA9" s="35">
        <v>47.8</v>
      </c>
      <c r="AB9" s="36">
        <v>62.4</v>
      </c>
      <c r="AC9" s="36">
        <v>111.6</v>
      </c>
      <c r="AD9" s="46">
        <v>192</v>
      </c>
      <c r="AE9" s="37">
        <v>166.8</v>
      </c>
      <c r="AF9" s="37">
        <v>60</v>
      </c>
      <c r="AG9" s="37">
        <v>50.7</v>
      </c>
      <c r="AH9" s="38">
        <v>111.9</v>
      </c>
      <c r="AI9" s="37">
        <v>66.6</v>
      </c>
      <c r="AJ9" s="37">
        <v>67.1</v>
      </c>
      <c r="AK9" s="39">
        <v>79</v>
      </c>
      <c r="AL9" s="39">
        <v>117.9</v>
      </c>
      <c r="AM9" s="36">
        <v>89</v>
      </c>
      <c r="AN9" s="36">
        <v>77.5</v>
      </c>
      <c r="AO9" s="37">
        <v>99.4</v>
      </c>
      <c r="AP9" s="41">
        <f t="shared" si="0"/>
        <v>88.98</v>
      </c>
      <c r="AQ9" s="29">
        <f t="shared" si="1"/>
        <v>91.14666666666666</v>
      </c>
    </row>
    <row r="10" spans="1:43" ht="15.75">
      <c r="A10" s="30" t="s">
        <v>10</v>
      </c>
      <c r="B10" s="31">
        <v>28.2</v>
      </c>
      <c r="C10" s="32">
        <v>145.4</v>
      </c>
      <c r="D10" s="32">
        <v>9.4</v>
      </c>
      <c r="E10" s="32">
        <v>161.2</v>
      </c>
      <c r="F10" s="32">
        <v>59.2</v>
      </c>
      <c r="G10" s="32">
        <v>106</v>
      </c>
      <c r="H10" s="32">
        <v>131.4</v>
      </c>
      <c r="I10" s="43">
        <v>5.8</v>
      </c>
      <c r="J10" s="33">
        <v>48</v>
      </c>
      <c r="K10" s="33">
        <v>85.4</v>
      </c>
      <c r="L10" s="33">
        <v>46</v>
      </c>
      <c r="M10" s="33">
        <v>34.6</v>
      </c>
      <c r="N10" s="33">
        <v>127.4</v>
      </c>
      <c r="O10" s="33">
        <v>106.3</v>
      </c>
      <c r="P10" s="33">
        <v>127</v>
      </c>
      <c r="Q10" s="33">
        <v>151.6</v>
      </c>
      <c r="R10" s="1">
        <v>230.8</v>
      </c>
      <c r="S10" s="33">
        <v>144</v>
      </c>
      <c r="T10" s="33">
        <v>32.6</v>
      </c>
      <c r="U10" s="33">
        <v>9.2</v>
      </c>
      <c r="V10" s="33">
        <v>108.8</v>
      </c>
      <c r="W10" s="33">
        <v>136</v>
      </c>
      <c r="X10" s="35">
        <v>145.2</v>
      </c>
      <c r="Y10" s="35">
        <v>89.2</v>
      </c>
      <c r="Z10" s="35">
        <v>110.4</v>
      </c>
      <c r="AA10" s="35">
        <v>19.6</v>
      </c>
      <c r="AB10" s="36">
        <v>46.2</v>
      </c>
      <c r="AC10" s="36">
        <v>89.8</v>
      </c>
      <c r="AD10" s="36">
        <v>58.6</v>
      </c>
      <c r="AE10" s="37">
        <v>72.6</v>
      </c>
      <c r="AF10" s="37">
        <v>118.6</v>
      </c>
      <c r="AG10" s="37">
        <v>60</v>
      </c>
      <c r="AH10" s="38">
        <v>194.3</v>
      </c>
      <c r="AI10" s="37">
        <v>95.8</v>
      </c>
      <c r="AJ10" s="37">
        <v>179.2</v>
      </c>
      <c r="AK10" s="39">
        <v>72.8</v>
      </c>
      <c r="AL10" s="39">
        <v>66.1</v>
      </c>
      <c r="AM10" s="36">
        <v>119.1</v>
      </c>
      <c r="AN10" s="36">
        <v>89.2</v>
      </c>
      <c r="AO10" s="37">
        <v>100.2</v>
      </c>
      <c r="AP10" s="41">
        <f t="shared" si="0"/>
        <v>94.02999999999997</v>
      </c>
      <c r="AQ10" s="29">
        <f t="shared" si="1"/>
        <v>99.37333333333332</v>
      </c>
    </row>
    <row r="11" spans="1:43" ht="15.75">
      <c r="A11" s="30" t="s">
        <v>11</v>
      </c>
      <c r="B11" s="31">
        <v>116.8</v>
      </c>
      <c r="C11" s="32">
        <v>133.4</v>
      </c>
      <c r="D11" s="32">
        <v>273</v>
      </c>
      <c r="E11" s="32">
        <v>160.8</v>
      </c>
      <c r="F11" s="32">
        <v>202</v>
      </c>
      <c r="G11" s="32">
        <v>35.2</v>
      </c>
      <c r="H11" s="32">
        <v>94.8</v>
      </c>
      <c r="I11" s="32">
        <v>35.4</v>
      </c>
      <c r="J11" s="33">
        <v>22</v>
      </c>
      <c r="K11" s="33">
        <v>190.4</v>
      </c>
      <c r="L11" s="33">
        <v>97.4</v>
      </c>
      <c r="M11" s="33">
        <v>13.2</v>
      </c>
      <c r="N11" s="33">
        <v>127.4</v>
      </c>
      <c r="O11" s="33">
        <v>122.3</v>
      </c>
      <c r="P11" s="1">
        <v>302.8</v>
      </c>
      <c r="Q11" s="33">
        <v>296.2</v>
      </c>
      <c r="R11" s="33">
        <v>58.8</v>
      </c>
      <c r="S11" s="3">
        <v>0.8</v>
      </c>
      <c r="T11" s="33">
        <v>223.4</v>
      </c>
      <c r="U11" s="33">
        <v>4</v>
      </c>
      <c r="V11" s="33">
        <v>221.6</v>
      </c>
      <c r="W11" s="33">
        <v>176.6</v>
      </c>
      <c r="X11" s="35">
        <v>232.2</v>
      </c>
      <c r="Y11" s="35">
        <v>44.2</v>
      </c>
      <c r="Z11" s="35">
        <v>64</v>
      </c>
      <c r="AA11" s="35">
        <v>158.6</v>
      </c>
      <c r="AB11" s="36">
        <v>110</v>
      </c>
      <c r="AC11" s="36">
        <v>139.2</v>
      </c>
      <c r="AD11" s="36">
        <v>44.8</v>
      </c>
      <c r="AE11" s="37">
        <v>40.8</v>
      </c>
      <c r="AF11" s="37">
        <v>150.6</v>
      </c>
      <c r="AG11" s="37">
        <v>59.8</v>
      </c>
      <c r="AH11" s="38">
        <v>174.7</v>
      </c>
      <c r="AI11" s="37">
        <v>109</v>
      </c>
      <c r="AJ11" s="37">
        <v>140.2</v>
      </c>
      <c r="AK11" s="39">
        <v>191.3</v>
      </c>
      <c r="AL11" s="39">
        <v>93</v>
      </c>
      <c r="AM11" s="36">
        <v>141.3</v>
      </c>
      <c r="AN11" s="36">
        <v>91.1</v>
      </c>
      <c r="AO11" s="37">
        <v>9.6</v>
      </c>
      <c r="AP11" s="41">
        <f t="shared" si="0"/>
        <v>122.56750000000004</v>
      </c>
      <c r="AQ11" s="29">
        <f t="shared" si="1"/>
        <v>121.29666666666667</v>
      </c>
    </row>
    <row r="12" spans="1:43" ht="15.75">
      <c r="A12" s="30" t="s">
        <v>12</v>
      </c>
      <c r="B12" s="31">
        <v>11.4</v>
      </c>
      <c r="C12" s="32">
        <v>103.8</v>
      </c>
      <c r="D12" s="32">
        <v>53</v>
      </c>
      <c r="E12" s="32">
        <v>0.8</v>
      </c>
      <c r="F12" s="32">
        <v>147.6</v>
      </c>
      <c r="G12" s="32">
        <v>5.6</v>
      </c>
      <c r="H12" s="32">
        <v>36.8</v>
      </c>
      <c r="I12" s="32">
        <v>88.4</v>
      </c>
      <c r="J12" s="33">
        <v>35.4</v>
      </c>
      <c r="K12" s="33">
        <v>108.1</v>
      </c>
      <c r="L12" s="33">
        <v>10.1</v>
      </c>
      <c r="M12" s="33">
        <v>50.4</v>
      </c>
      <c r="N12" s="33">
        <v>185.4</v>
      </c>
      <c r="O12" s="33">
        <v>85.8</v>
      </c>
      <c r="P12" s="33">
        <v>58</v>
      </c>
      <c r="Q12" s="33">
        <v>43.2</v>
      </c>
      <c r="R12" s="33">
        <v>64</v>
      </c>
      <c r="S12" s="33">
        <v>24.4</v>
      </c>
      <c r="T12" s="33">
        <v>247.2</v>
      </c>
      <c r="U12" s="33">
        <v>175.6</v>
      </c>
      <c r="V12" s="33">
        <v>14.2</v>
      </c>
      <c r="W12" s="33">
        <v>61.8</v>
      </c>
      <c r="X12" s="47">
        <v>375.6</v>
      </c>
      <c r="Y12" s="35">
        <v>17.2</v>
      </c>
      <c r="Z12" s="35">
        <v>374.8</v>
      </c>
      <c r="AA12" s="35">
        <v>184</v>
      </c>
      <c r="AB12" s="36">
        <v>75.6</v>
      </c>
      <c r="AC12" s="36">
        <v>47.8</v>
      </c>
      <c r="AD12" s="36">
        <v>21.6</v>
      </c>
      <c r="AE12" s="37">
        <v>131</v>
      </c>
      <c r="AF12" s="37">
        <v>219.4</v>
      </c>
      <c r="AG12" s="37">
        <v>101</v>
      </c>
      <c r="AH12" s="38">
        <v>224.1</v>
      </c>
      <c r="AI12" s="37">
        <v>61.1</v>
      </c>
      <c r="AJ12" s="37">
        <v>269.3</v>
      </c>
      <c r="AK12" s="39">
        <v>111.4</v>
      </c>
      <c r="AL12" s="39">
        <v>300.6</v>
      </c>
      <c r="AM12" s="36">
        <v>0.5</v>
      </c>
      <c r="AN12" s="36">
        <v>79.7</v>
      </c>
      <c r="AO12" s="37">
        <v>82.5</v>
      </c>
      <c r="AP12" s="41">
        <f t="shared" si="0"/>
        <v>107.20500000000001</v>
      </c>
      <c r="AQ12" s="29">
        <f t="shared" si="1"/>
        <v>123.24333333333333</v>
      </c>
    </row>
    <row r="13" spans="1:43" ht="16.5" thickBot="1">
      <c r="A13" s="48" t="s">
        <v>13</v>
      </c>
      <c r="B13" s="49">
        <v>72</v>
      </c>
      <c r="C13" s="50">
        <v>143</v>
      </c>
      <c r="D13" s="50">
        <v>8</v>
      </c>
      <c r="E13" s="50">
        <v>87.8</v>
      </c>
      <c r="F13" s="50">
        <v>86.6</v>
      </c>
      <c r="G13" s="50">
        <v>143.4</v>
      </c>
      <c r="H13" s="50">
        <v>76.4</v>
      </c>
      <c r="I13" s="50">
        <v>45.4</v>
      </c>
      <c r="J13" s="51">
        <v>12</v>
      </c>
      <c r="K13" s="51">
        <v>12.9</v>
      </c>
      <c r="L13" s="51">
        <v>28.7</v>
      </c>
      <c r="M13" s="51">
        <v>33.2</v>
      </c>
      <c r="N13" s="51">
        <v>98.8</v>
      </c>
      <c r="O13" s="51">
        <v>0.8</v>
      </c>
      <c r="P13" s="51">
        <v>128</v>
      </c>
      <c r="Q13" s="51">
        <v>30.4</v>
      </c>
      <c r="R13" s="51">
        <v>21</v>
      </c>
      <c r="S13" s="51">
        <v>79.4</v>
      </c>
      <c r="T13" s="51">
        <v>59.2</v>
      </c>
      <c r="U13" s="51">
        <v>117.2</v>
      </c>
      <c r="V13" s="51">
        <v>5</v>
      </c>
      <c r="W13" s="52">
        <v>48.4</v>
      </c>
      <c r="X13" s="53">
        <v>49.4</v>
      </c>
      <c r="Y13" s="54">
        <v>0</v>
      </c>
      <c r="Z13" s="53">
        <v>31.8</v>
      </c>
      <c r="AA13" s="53">
        <v>77.6</v>
      </c>
      <c r="AB13" s="55">
        <v>46</v>
      </c>
      <c r="AC13" s="55">
        <v>55.2</v>
      </c>
      <c r="AD13" s="55">
        <v>70</v>
      </c>
      <c r="AE13" s="56">
        <v>0.2</v>
      </c>
      <c r="AF13" s="57">
        <v>180.6</v>
      </c>
      <c r="AG13" s="56">
        <v>169.1</v>
      </c>
      <c r="AH13" s="58">
        <v>165.1</v>
      </c>
      <c r="AI13" s="23">
        <v>27.2</v>
      </c>
      <c r="AJ13" s="59">
        <v>49.7</v>
      </c>
      <c r="AK13" s="60">
        <v>123.1</v>
      </c>
      <c r="AL13" s="61">
        <v>91.4</v>
      </c>
      <c r="AM13" s="62">
        <v>0.2</v>
      </c>
      <c r="AN13" s="63">
        <v>0</v>
      </c>
      <c r="AO13" s="59">
        <v>130.4</v>
      </c>
      <c r="AP13" s="64">
        <f t="shared" si="0"/>
        <v>65.11499999999998</v>
      </c>
      <c r="AQ13" s="29">
        <f t="shared" si="1"/>
        <v>63.90333333333333</v>
      </c>
    </row>
    <row r="14" spans="1:43" ht="16.5" thickBot="1">
      <c r="A14" s="65"/>
      <c r="B14" s="66">
        <v>966.8</v>
      </c>
      <c r="C14" s="66">
        <v>1291.8</v>
      </c>
      <c r="D14" s="67">
        <v>699.5999999999999</v>
      </c>
      <c r="E14" s="66">
        <v>1020.5999999999999</v>
      </c>
      <c r="F14" s="66">
        <v>1060.2</v>
      </c>
      <c r="G14" s="66">
        <v>866.6</v>
      </c>
      <c r="H14" s="66">
        <v>913.2</v>
      </c>
      <c r="I14" s="66">
        <v>961.8</v>
      </c>
      <c r="J14" s="66">
        <v>885</v>
      </c>
      <c r="K14" s="66">
        <v>1102.2</v>
      </c>
      <c r="L14" s="66">
        <v>751.4</v>
      </c>
      <c r="M14" s="66">
        <v>942.2</v>
      </c>
      <c r="N14" s="66">
        <v>954.4</v>
      </c>
      <c r="O14" s="66">
        <v>721.2</v>
      </c>
      <c r="P14" s="66">
        <v>1285.6</v>
      </c>
      <c r="Q14" s="66">
        <v>1024.6000000000001</v>
      </c>
      <c r="R14" s="66">
        <v>943.8</v>
      </c>
      <c r="S14" s="66">
        <v>872.7999999999998</v>
      </c>
      <c r="T14" s="66">
        <v>1216.7</v>
      </c>
      <c r="U14" s="66">
        <v>896.0000000000001</v>
      </c>
      <c r="V14" s="66">
        <v>978.9</v>
      </c>
      <c r="W14" s="66">
        <v>1025.2</v>
      </c>
      <c r="X14" s="68">
        <v>1469.8</v>
      </c>
      <c r="Y14" s="69">
        <v>959.6</v>
      </c>
      <c r="Z14" s="69">
        <v>1468.8</v>
      </c>
      <c r="AA14" s="69">
        <v>814.4</v>
      </c>
      <c r="AB14" s="66">
        <v>792.8000000000001</v>
      </c>
      <c r="AC14" s="66">
        <v>762.5999999999999</v>
      </c>
      <c r="AD14" s="66">
        <v>761.4</v>
      </c>
      <c r="AE14" s="66">
        <v>857.0000000000001</v>
      </c>
      <c r="AF14" s="70">
        <v>1460.2</v>
      </c>
      <c r="AG14" s="70">
        <v>1180.5</v>
      </c>
      <c r="AH14" s="71">
        <v>1409.1999999999998</v>
      </c>
      <c r="AI14" s="71">
        <v>802.3</v>
      </c>
      <c r="AJ14" s="72">
        <v>1267.5</v>
      </c>
      <c r="AK14" s="72">
        <v>1397.3</v>
      </c>
      <c r="AL14" s="73">
        <f>SUM(AL2:AL13)</f>
        <v>1664.2000000000003</v>
      </c>
      <c r="AM14" s="74">
        <f>SUM(AM2:AM13)</f>
        <v>718.9000000000001</v>
      </c>
      <c r="AN14" s="75">
        <f>SUM(AN2:AN13)</f>
        <v>966.7000000000002</v>
      </c>
      <c r="AO14" s="76">
        <f>SUM(AO2:AO13)</f>
        <v>959.8</v>
      </c>
      <c r="AP14" s="77">
        <f>SUM(AP2:AP13)</f>
        <v>1027.34</v>
      </c>
      <c r="AQ14" s="29">
        <f t="shared" si="1"/>
        <v>1044.1933333333334</v>
      </c>
    </row>
    <row r="15" spans="1:43" ht="15.75" thickBot="1">
      <c r="A15" s="78" t="s">
        <v>14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2"/>
      <c r="AQ15" s="83"/>
    </row>
  </sheetData>
  <sheetProtection/>
  <mergeCells count="1">
    <mergeCell ref="A15:A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vaio</cp:lastModifiedBy>
  <dcterms:created xsi:type="dcterms:W3CDTF">2014-01-06T07:33:16Z</dcterms:created>
  <dcterms:modified xsi:type="dcterms:W3CDTF">2018-12-20T20:37:41Z</dcterms:modified>
  <cp:category/>
  <cp:version/>
  <cp:contentType/>
  <cp:contentStatus/>
</cp:coreProperties>
</file>